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8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<sst xmlns="http://schemas.openxmlformats.org/spreadsheetml/2006/main" count="50" uniqueCount="43">
  <si>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Kód</t>
  </si>
  <si>
    <t>Názov</t>
  </si>
  <si>
    <t>Poznámka</t>
  </si>
  <si>
    <t>Materiál</t>
  </si>
  <si>
    <t>ks</t>
  </si>
  <si>
    <t>Cena bez DPH</t>
  </si>
  <si>
    <t>Spolu bez DPH</t>
  </si>
  <si>
    <t>Cena spolu bez DPH</t>
  </si>
  <si>
    <t>Konečná cena s DPH</t>
  </si>
  <si>
    <t>Dátum:</t>
  </si>
  <si>
    <t>Vypracoval:</t>
  </si>
  <si>
    <t>Cenová kalkulácia</t>
  </si>
  <si>
    <t>Meno Priezvisko</t>
  </si>
  <si>
    <t>B. Mucha</t>
  </si>
  <si>
    <t>at493</t>
  </si>
  <si>
    <t>denoder mesh</t>
  </si>
  <si>
    <t>unisex</t>
  </si>
  <si>
    <t>Kalkulácia je platná 1 týždeň od dátumu vystavenia. Ako výrobcovia oblečenia si vyhradzujeme právo umiestniť na výrobok logo našej spoločnosti o veľkosti 12 cm2, pokiaľ nie je dohodnuté inak. V prípade doobjednania oblečenia so sublimačnou potlačou sa môže odtieň zvolenej farebnosti líšiť o ± 7 percent.</t>
  </si>
  <si>
    <t>meno na drese</t>
  </si>
  <si>
    <t>grafické práce</t>
  </si>
  <si>
    <t>odhad</t>
  </si>
  <si>
    <t>OB dres sieťovaný, krátke rukávy</t>
  </si>
  <si>
    <t>at494</t>
  </si>
  <si>
    <t>OB nohavice trojštvrťové</t>
  </si>
  <si>
    <t>denoder+denoder mesh</t>
  </si>
  <si>
    <t>at495</t>
  </si>
  <si>
    <t>OB bunda</t>
  </si>
  <si>
    <t>luvia + espan</t>
  </si>
  <si>
    <t>at815</t>
  </si>
  <si>
    <t>atletická čelenka</t>
  </si>
  <si>
    <t>roubaix</t>
  </si>
  <si>
    <t>at45</t>
  </si>
  <si>
    <t>xcs jednovrstvová čelenka</t>
  </si>
  <si>
    <t>unisex - 10cm</t>
  </si>
  <si>
    <t>unisex - 7cm</t>
  </si>
  <si>
    <t>at490</t>
  </si>
  <si>
    <t>OB dres, krátke rukávy</t>
  </si>
  <si>
    <t>bongo+ den.mesh</t>
  </si>
  <si>
    <t>at499</t>
  </si>
  <si>
    <t>OB denoder dlhé nohavice</t>
  </si>
  <si>
    <t>denoder+dm+polyester</t>
  </si>
  <si>
    <t>at496</t>
  </si>
  <si>
    <t>OB dlhé nohavice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</si>
</sst>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51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1"/>
      <color indexed="16"/>
      <name val="Arial"/>
      <family val="2"/>
    </font>
    <font>
      <sz val="14"/>
      <color indexed="16"/>
      <name val="Arial"/>
      <family val="2"/>
    </font>
    <font>
      <b/>
      <sz val="14"/>
      <color indexed="16"/>
      <name val="Arial"/>
      <family val="2"/>
    </font>
    <font>
      <b/>
      <sz val="11"/>
      <color indexed="9"/>
      <name val="Arial"/>
      <family val="2"/>
    </font>
    <font>
      <b/>
      <sz val="11"/>
      <color indexed="16"/>
      <name val="Arial"/>
      <family val="2"/>
    </font>
    <font>
      <sz val="8"/>
      <color indexed="16"/>
      <name val="Arial"/>
      <family val="2"/>
    </font>
    <font>
      <sz val="11"/>
      <color indexed="16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1"/>
      <color rgb="FF3B1210"/>
      <name val="Arial"/>
      <family val="2"/>
    </font>
    <font>
      <sz val="14"/>
      <color rgb="FF3B1210"/>
      <name val="Arial"/>
      <family val="2"/>
    </font>
    <font>
      <b/>
      <sz val="14"/>
      <color rgb="FF3B1210"/>
      <name val="Arial"/>
      <family val="2"/>
    </font>
    <font>
      <b/>
      <sz val="11"/>
      <color theme="0"/>
      <name val="Arial"/>
      <family val="2"/>
    </font>
    <font>
      <b/>
      <sz val="11"/>
      <color rgb="FF3B1210"/>
      <name val="Arial"/>
      <family val="2"/>
    </font>
    <font>
      <sz val="8"/>
      <color rgb="FF3B1210"/>
      <name val="Arial"/>
      <family val="2"/>
    </font>
    <font>
      <sz val="11"/>
      <color rgb="FF3B12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B1210"/>
        <bgColor indexed="64"/>
      </patternFill>
    </fill>
    <fill>
      <patternFill patternType="solid">
        <fgColor rgb="FFFDBB27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66" fontId="44" fillId="0" borderId="0" xfId="0" applyNumberFormat="1" applyFont="1" applyAlignment="1">
      <alignment horizontal="center"/>
    </xf>
    <xf numFmtId="166" fontId="44" fillId="0" borderId="0" xfId="0" applyNumberFormat="1" applyFont="1" applyAlignment="1">
      <alignment horizontal="center"/>
    </xf>
    <xf numFmtId="0" fontId="44" fillId="34" borderId="0" xfId="0" applyFont="1" applyFill="1" applyAlignment="1">
      <alignment/>
    </xf>
    <xf numFmtId="0" fontId="44" fillId="34" borderId="0" xfId="0" applyFont="1" applyFill="1" applyAlignment="1">
      <alignment horizontal="center"/>
    </xf>
    <xf numFmtId="166" fontId="44" fillId="34" borderId="0" xfId="0" applyNumberFormat="1" applyFont="1" applyFill="1" applyAlignment="1">
      <alignment horizontal="center"/>
    </xf>
    <xf numFmtId="0" fontId="44" fillId="34" borderId="0" xfId="0" applyFont="1" applyFill="1" applyAlignment="1">
      <alignment horizontal="left"/>
    </xf>
    <xf numFmtId="0" fontId="46" fillId="34" borderId="0" xfId="0" applyFont="1" applyFill="1" applyAlignment="1">
      <alignment horizontal="left" indent="1"/>
    </xf>
    <xf numFmtId="0" fontId="48" fillId="34" borderId="0" xfId="0" applyFont="1" applyFill="1" applyAlignment="1">
      <alignment/>
    </xf>
    <xf numFmtId="166" fontId="46" fillId="34" borderId="0" xfId="0" applyNumberFormat="1" applyFont="1" applyFill="1" applyAlignment="1">
      <alignment horizontal="center"/>
    </xf>
    <xf numFmtId="14" fontId="44" fillId="0" borderId="0" xfId="0" applyNumberFormat="1" applyFont="1" applyAlignment="1">
      <alignment/>
    </xf>
    <xf numFmtId="0" fontId="49" fillId="0" borderId="0" xfId="0" applyFont="1" applyAlignment="1">
      <alignment wrapText="1"/>
    </xf>
    <xf numFmtId="0" fontId="44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 wrapText="1"/>
    </xf>
    <xf numFmtId="0" fontId="44" fillId="34" borderId="0" xfId="0" applyFont="1" applyFill="1" applyAlignment="1">
      <alignment horizontal="left" inden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1000125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63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38100</xdr:rowOff>
    </xdr:from>
    <xdr:to>
      <xdr:col>8</xdr:col>
      <xdr:colOff>0</xdr:colOff>
      <xdr:row>32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62650"/>
          <a:ext cx="9048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209550</xdr:rowOff>
    </xdr:from>
    <xdr:to>
      <xdr:col>1</xdr:col>
      <xdr:colOff>1628775</xdr:colOff>
      <xdr:row>3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7175" y="209550"/>
          <a:ext cx="1914525" cy="552450"/>
        </a:xfrm>
        <a:prstGeom prst="rect">
          <a:avLst/>
        </a:prstGeom>
        <a:solidFill>
          <a:srgbClr val="FDBB2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900000"/>
              </a:solidFill>
              <a:latin typeface="Arial"/>
              <a:ea typeface="Arial"/>
              <a:cs typeface="Arial"/>
            </a:rPr>
            <a:t>Cenová kalkulácia 
</a:t>
          </a:r>
          <a:r>
            <a:rPr lang="en-US" cap="none" sz="1400" b="0" i="0" u="none" baseline="0">
              <a:solidFill>
                <a:srgbClr val="900000"/>
              </a:solidFill>
              <a:latin typeface="Arial"/>
              <a:ea typeface="Arial"/>
              <a:cs typeface="Arial"/>
            </a:rPr>
            <a:t>OB - KLUBY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0">
      <selection activeCell="C30" sqref="C30"/>
    </sheetView>
  </sheetViews>
  <sheetFormatPr defaultColWidth="8.7109375" defaultRowHeight="15"/>
  <cols>
    <col min="1" max="1" width="8.140625" style="24" customWidth="1"/>
    <col min="2" max="2" width="38.140625" style="4" customWidth="1"/>
    <col min="3" max="4" width="21.140625" style="4" customWidth="1"/>
    <col min="5" max="5" width="5.421875" style="4" customWidth="1"/>
    <col min="6" max="6" width="9.140625" style="24" customWidth="1"/>
    <col min="7" max="8" width="16.28125" style="24" customWidth="1"/>
    <col min="9" max="16384" width="8.7109375" style="4" customWidth="1"/>
  </cols>
  <sheetData>
    <row r="1" spans="1:8" ht="18">
      <c r="A1" s="1"/>
      <c r="B1" s="2" t="s">
        <v>11</v>
      </c>
      <c r="C1" s="3"/>
      <c r="D1" s="3"/>
      <c r="E1" s="3"/>
      <c r="F1" s="1"/>
      <c r="G1" s="1"/>
      <c r="H1" s="1"/>
    </row>
    <row r="2" spans="1:8" ht="18">
      <c r="A2" s="1"/>
      <c r="B2" s="5" t="s">
        <v>12</v>
      </c>
      <c r="C2" s="3"/>
      <c r="D2" s="3"/>
      <c r="E2" s="3"/>
      <c r="F2" s="1"/>
      <c r="G2" s="1"/>
      <c r="H2" s="1"/>
    </row>
    <row r="3" spans="1:8" ht="18">
      <c r="A3" s="1"/>
      <c r="B3" s="5"/>
      <c r="C3" s="3"/>
      <c r="D3" s="3"/>
      <c r="E3" s="3"/>
      <c r="F3" s="1"/>
      <c r="G3" s="1"/>
      <c r="H3" s="1"/>
    </row>
    <row r="4" spans="1:8" ht="9.75" customHeight="1">
      <c r="A4" s="1"/>
      <c r="B4" s="5"/>
      <c r="C4" s="3"/>
      <c r="D4" s="3"/>
      <c r="E4" s="3"/>
      <c r="F4" s="1"/>
      <c r="G4" s="1"/>
      <c r="H4" s="1"/>
    </row>
    <row r="5" spans="1:8" ht="15">
      <c r="A5" s="1"/>
      <c r="B5" s="3"/>
      <c r="C5" s="3"/>
      <c r="D5" s="3"/>
      <c r="E5" s="3"/>
      <c r="F5" s="1"/>
      <c r="G5" s="1"/>
      <c r="H5" s="1"/>
    </row>
    <row r="6" spans="1:8" ht="19.5" customHeight="1">
      <c r="A6" s="6" t="s">
        <v>0</v>
      </c>
      <c r="B6" s="7" t="s">
        <v>1</v>
      </c>
      <c r="C6" s="7" t="s">
        <v>2</v>
      </c>
      <c r="D6" s="7" t="s">
        <v>3</v>
      </c>
      <c r="E6" s="27" t="s">
        <v>4</v>
      </c>
      <c r="F6" s="27"/>
      <c r="G6" s="6" t="s">
        <v>5</v>
      </c>
      <c r="H6" s="6" t="s">
        <v>6</v>
      </c>
    </row>
    <row r="7" spans="1:8" ht="15">
      <c r="A7" s="8" t="s">
        <v>14</v>
      </c>
      <c r="B7" s="9" t="s">
        <v>21</v>
      </c>
      <c r="C7" s="9" t="s">
        <v>16</v>
      </c>
      <c r="D7" s="9" t="s">
        <v>15</v>
      </c>
      <c r="E7" s="26">
        <v>10</v>
      </c>
      <c r="F7" s="26"/>
      <c r="G7" s="10">
        <v>19.1</v>
      </c>
      <c r="H7" s="10">
        <f>E7*G7</f>
        <v>191</v>
      </c>
    </row>
    <row r="8" spans="1:8" ht="15">
      <c r="A8" s="8" t="s">
        <v>22</v>
      </c>
      <c r="B8" s="9" t="s">
        <v>23</v>
      </c>
      <c r="C8" s="9" t="s">
        <v>16</v>
      </c>
      <c r="D8" s="9" t="s">
        <v>24</v>
      </c>
      <c r="E8" s="26">
        <v>10</v>
      </c>
      <c r="F8" s="26"/>
      <c r="G8" s="10">
        <v>22.94</v>
      </c>
      <c r="H8" s="10">
        <f aca="true" t="shared" si="0" ref="H8:H21">E8*G8</f>
        <v>229.4</v>
      </c>
    </row>
    <row r="9" spans="1:8" ht="15">
      <c r="A9" s="8" t="s">
        <v>25</v>
      </c>
      <c r="B9" s="9" t="s">
        <v>26</v>
      </c>
      <c r="C9" s="9" t="s">
        <v>16</v>
      </c>
      <c r="D9" s="9" t="s">
        <v>27</v>
      </c>
      <c r="E9" s="26">
        <v>10</v>
      </c>
      <c r="F9" s="26"/>
      <c r="G9" s="10">
        <v>58.23</v>
      </c>
      <c r="H9" s="10">
        <f t="shared" si="0"/>
        <v>582.3</v>
      </c>
    </row>
    <row r="10" spans="1:8" ht="15">
      <c r="A10" s="8" t="s">
        <v>35</v>
      </c>
      <c r="B10" s="9" t="s">
        <v>36</v>
      </c>
      <c r="C10" s="9" t="s">
        <v>16</v>
      </c>
      <c r="D10" s="9" t="s">
        <v>37</v>
      </c>
      <c r="E10" s="26">
        <v>10</v>
      </c>
      <c r="F10" s="26"/>
      <c r="G10" s="10">
        <v>21.92</v>
      </c>
      <c r="H10" s="10">
        <f t="shared" si="0"/>
        <v>219.20000000000002</v>
      </c>
    </row>
    <row r="11" spans="1:8" ht="15">
      <c r="A11" s="8" t="s">
        <v>38</v>
      </c>
      <c r="B11" s="9" t="s">
        <v>39</v>
      </c>
      <c r="C11" s="9" t="s">
        <v>16</v>
      </c>
      <c r="D11" s="9" t="s">
        <v>40</v>
      </c>
      <c r="E11" s="26">
        <v>10</v>
      </c>
      <c r="F11" s="26"/>
      <c r="G11" s="10">
        <v>27.3</v>
      </c>
      <c r="H11" s="10">
        <f t="shared" si="0"/>
        <v>273</v>
      </c>
    </row>
    <row r="12" spans="1:8" ht="15">
      <c r="A12" s="8" t="s">
        <v>41</v>
      </c>
      <c r="B12" s="9" t="s">
        <v>42</v>
      </c>
      <c r="C12" s="9" t="s">
        <v>16</v>
      </c>
      <c r="D12" s="9" t="s">
        <v>27</v>
      </c>
      <c r="E12" s="26">
        <v>10</v>
      </c>
      <c r="F12" s="26"/>
      <c r="G12" s="10">
        <v>39.5</v>
      </c>
      <c r="H12" s="10">
        <f t="shared" si="0"/>
        <v>395</v>
      </c>
    </row>
    <row r="13" spans="1:8" ht="15">
      <c r="A13" s="8">
        <v>911</v>
      </c>
      <c r="B13" s="9" t="s">
        <v>18</v>
      </c>
      <c r="C13" s="9"/>
      <c r="D13" s="9"/>
      <c r="E13" s="26">
        <v>1</v>
      </c>
      <c r="F13" s="26"/>
      <c r="G13" s="10">
        <v>2</v>
      </c>
      <c r="H13" s="10">
        <f t="shared" si="0"/>
        <v>2</v>
      </c>
    </row>
    <row r="14" spans="1:8" ht="15">
      <c r="A14" s="8">
        <v>1</v>
      </c>
      <c r="B14" s="9" t="s">
        <v>19</v>
      </c>
      <c r="C14" s="9"/>
      <c r="D14" s="9" t="s">
        <v>20</v>
      </c>
      <c r="E14" s="26">
        <v>1</v>
      </c>
      <c r="F14" s="26"/>
      <c r="G14" s="10">
        <v>20</v>
      </c>
      <c r="H14" s="10">
        <f t="shared" si="0"/>
        <v>20</v>
      </c>
    </row>
    <row r="15" spans="1:8" ht="15">
      <c r="A15" s="8" t="s">
        <v>28</v>
      </c>
      <c r="B15" s="21" t="s">
        <v>29</v>
      </c>
      <c r="C15" s="21" t="s">
        <v>34</v>
      </c>
      <c r="D15" s="21" t="s">
        <v>30</v>
      </c>
      <c r="E15" s="26">
        <v>10</v>
      </c>
      <c r="F15" s="26"/>
      <c r="G15" s="10">
        <v>3.73</v>
      </c>
      <c r="H15" s="10">
        <f t="shared" si="0"/>
        <v>37.3</v>
      </c>
    </row>
    <row r="16" spans="1:8" ht="15">
      <c r="A16" s="25" t="s">
        <v>31</v>
      </c>
      <c r="B16" s="21" t="s">
        <v>32</v>
      </c>
      <c r="C16" s="21" t="s">
        <v>33</v>
      </c>
      <c r="D16" s="21" t="s">
        <v>30</v>
      </c>
      <c r="E16" s="26">
        <v>10</v>
      </c>
      <c r="F16" s="26"/>
      <c r="G16" s="10">
        <v>4.67</v>
      </c>
      <c r="H16" s="10">
        <f t="shared" si="0"/>
        <v>46.7</v>
      </c>
    </row>
    <row r="17" spans="1:8" ht="15">
      <c r="A17" s="8"/>
      <c r="B17" s="9"/>
      <c r="C17" s="9"/>
      <c r="D17" s="9"/>
      <c r="E17" s="26"/>
      <c r="F17" s="26"/>
      <c r="G17" s="10"/>
      <c r="H17" s="10">
        <f t="shared" si="0"/>
        <v>0</v>
      </c>
    </row>
    <row r="18" spans="1:8" ht="15">
      <c r="A18" s="8"/>
      <c r="B18" s="9"/>
      <c r="C18" s="9"/>
      <c r="D18" s="9"/>
      <c r="E18" s="26"/>
      <c r="F18" s="26"/>
      <c r="G18" s="10"/>
      <c r="H18" s="10">
        <f t="shared" si="0"/>
        <v>0</v>
      </c>
    </row>
    <row r="19" spans="1:8" ht="15">
      <c r="A19" s="8"/>
      <c r="B19" s="9"/>
      <c r="C19" s="9"/>
      <c r="D19" s="9"/>
      <c r="E19" s="26"/>
      <c r="F19" s="26"/>
      <c r="G19" s="10"/>
      <c r="H19" s="10">
        <f>E19*G19</f>
        <v>0</v>
      </c>
    </row>
    <row r="20" spans="1:8" ht="15">
      <c r="A20" s="1"/>
      <c r="B20" s="3"/>
      <c r="C20" s="3"/>
      <c r="D20" s="3"/>
      <c r="E20" s="26"/>
      <c r="F20" s="26"/>
      <c r="G20" s="11"/>
      <c r="H20" s="11">
        <f>E20*G20</f>
        <v>0</v>
      </c>
    </row>
    <row r="21" spans="1:8" ht="15">
      <c r="A21" s="1"/>
      <c r="B21" s="3"/>
      <c r="C21" s="3"/>
      <c r="D21" s="3"/>
      <c r="E21" s="26"/>
      <c r="F21" s="26"/>
      <c r="G21" s="11"/>
      <c r="H21" s="11">
        <f t="shared" si="0"/>
        <v>0</v>
      </c>
    </row>
    <row r="22" spans="1:8" ht="15">
      <c r="A22" s="1"/>
      <c r="B22" s="3"/>
      <c r="C22" s="3"/>
      <c r="D22" s="3"/>
      <c r="E22" s="3"/>
      <c r="F22" s="1"/>
      <c r="G22" s="1"/>
      <c r="H22" s="1"/>
    </row>
    <row r="23" spans="1:8" ht="5.25" customHeight="1">
      <c r="A23" s="1"/>
      <c r="B23" s="3"/>
      <c r="C23" s="3"/>
      <c r="D23" s="3"/>
      <c r="E23" s="3"/>
      <c r="F23" s="1"/>
      <c r="G23" s="1"/>
      <c r="H23" s="1"/>
    </row>
    <row r="24" spans="1:8" ht="7.5" customHeight="1">
      <c r="A24" s="1"/>
      <c r="B24" s="3"/>
      <c r="C24" s="3"/>
      <c r="D24" s="3"/>
      <c r="E24" s="12"/>
      <c r="F24" s="13"/>
      <c r="G24" s="13"/>
      <c r="H24" s="13"/>
    </row>
    <row r="25" spans="1:8" ht="15">
      <c r="A25" s="1"/>
      <c r="B25" s="3"/>
      <c r="C25" s="3"/>
      <c r="D25" s="3"/>
      <c r="E25" s="29" t="s">
        <v>7</v>
      </c>
      <c r="F25" s="29"/>
      <c r="G25" s="29"/>
      <c r="H25" s="14">
        <f>SUM(H7:H24)</f>
        <v>1995.8999999999999</v>
      </c>
    </row>
    <row r="26" spans="1:8" ht="15">
      <c r="A26" s="1"/>
      <c r="B26" s="3"/>
      <c r="C26" s="3"/>
      <c r="D26" s="3"/>
      <c r="E26" s="12"/>
      <c r="F26" s="15"/>
      <c r="G26" s="15"/>
      <c r="H26" s="13"/>
    </row>
    <row r="27" spans="1:8" ht="18">
      <c r="A27" s="1"/>
      <c r="B27" s="3"/>
      <c r="C27" s="3"/>
      <c r="D27" s="3"/>
      <c r="E27" s="16" t="s">
        <v>8</v>
      </c>
      <c r="F27" s="17"/>
      <c r="G27" s="17"/>
      <c r="H27" s="18">
        <f>H25*1.2</f>
        <v>2395.08</v>
      </c>
    </row>
    <row r="28" spans="1:8" ht="7.5" customHeight="1">
      <c r="A28" s="1"/>
      <c r="B28" s="3"/>
      <c r="C28" s="3"/>
      <c r="D28" s="3"/>
      <c r="E28" s="12"/>
      <c r="F28" s="13"/>
      <c r="G28" s="13"/>
      <c r="H28" s="13"/>
    </row>
    <row r="29" spans="1:8" ht="15">
      <c r="A29" s="1"/>
      <c r="B29" s="3"/>
      <c r="C29" s="3"/>
      <c r="D29" s="3"/>
      <c r="E29" s="28" t="s">
        <v>17</v>
      </c>
      <c r="F29" s="28"/>
      <c r="G29" s="28"/>
      <c r="H29" s="28"/>
    </row>
    <row r="30" spans="1:8" ht="15">
      <c r="A30" s="1"/>
      <c r="B30" s="3" t="s">
        <v>9</v>
      </c>
      <c r="C30" s="19">
        <v>43900</v>
      </c>
      <c r="D30" s="20"/>
      <c r="E30" s="28"/>
      <c r="F30" s="28"/>
      <c r="G30" s="28"/>
      <c r="H30" s="28"/>
    </row>
    <row r="31" spans="1:8" ht="15">
      <c r="A31" s="1"/>
      <c r="B31" s="3" t="s">
        <v>10</v>
      </c>
      <c r="C31" s="3" t="s">
        <v>13</v>
      </c>
      <c r="D31" s="21"/>
      <c r="E31" s="28"/>
      <c r="F31" s="28"/>
      <c r="G31" s="28"/>
      <c r="H31" s="28"/>
    </row>
    <row r="32" spans="1:8" ht="15">
      <c r="A32" s="22"/>
      <c r="B32" s="23"/>
      <c r="C32" s="23"/>
      <c r="D32" s="21"/>
      <c r="E32" s="28"/>
      <c r="F32" s="28"/>
      <c r="G32" s="28"/>
      <c r="H32" s="28"/>
    </row>
    <row r="33" ht="31.5" customHeight="1"/>
  </sheetData>
  <sheetProtection/>
  <mergeCells count="18">
    <mergeCell ref="E15:F15"/>
    <mergeCell ref="E16:F16"/>
    <mergeCell ref="E29:H32"/>
    <mergeCell ref="E18:F18"/>
    <mergeCell ref="E19:F19"/>
    <mergeCell ref="E20:F20"/>
    <mergeCell ref="E21:F21"/>
    <mergeCell ref="E25:G25"/>
    <mergeCell ref="E17:F17"/>
    <mergeCell ref="E12:F12"/>
    <mergeCell ref="E13:F13"/>
    <mergeCell ref="E14:F14"/>
    <mergeCell ref="E6:F6"/>
    <mergeCell ref="E7:F7"/>
    <mergeCell ref="E8:F8"/>
    <mergeCell ref="E9:F9"/>
    <mergeCell ref="E10:F10"/>
    <mergeCell ref="E11:F11"/>
  </mergeCells>
  <printOptions/>
  <pageMargins left="0.25" right="0.25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Ľudmila Muchová</cp:lastModifiedBy>
  <cp:lastPrinted>2019-06-26T11:49:40Z</cp:lastPrinted>
  <dcterms:created xsi:type="dcterms:W3CDTF">2015-01-26T20:39:53Z</dcterms:created>
  <dcterms:modified xsi:type="dcterms:W3CDTF">2020-03-10T09:29:24Z</dcterms:modified>
  <cp:category/>
  <cp:version/>
  <cp:contentType/>
  <cp:contentStatus/>
</cp:coreProperties>
</file>